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\\EQSUNA787001\Desktop$\twick18\Desktop\"/>
    </mc:Choice>
  </mc:AlternateContent>
  <xr:revisionPtr revIDLastSave="0" documentId="13_ncr:1_{EBE0CF39-040D-4E4D-9597-E06CC1C4F656}" xr6:coauthVersionLast="36" xr6:coauthVersionMax="36" xr10:uidLastSave="{00000000-0000-0000-0000-000000000000}"/>
  <workbookProtection workbookAlgorithmName="SHA-512" workbookHashValue="MY8js+fMTes0zI7XOC0oKt/5/6aB1pznWljVrj2wjLl+HVCIIXgdmprrrnII50PnqYsjsUjBZ/NLD317dTtv+w==" workbookSaltValue="VehdSTKdAhP/x5p+LDaT7Q==" workbookSpinCount="100000" lockStructure="1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Payment">Sheet1!$C$3:$D$6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43" i="1" s="1"/>
  <c r="C22" i="1" l="1"/>
  <c r="C42" i="1" s="1"/>
  <c r="C21" i="1"/>
  <c r="C41" i="1" s="1"/>
  <c r="C20" i="1"/>
  <c r="C40" i="1" s="1"/>
  <c r="C19" i="1"/>
  <c r="C39" i="1" s="1"/>
  <c r="C18" i="1"/>
  <c r="C38" i="1" s="1"/>
  <c r="C17" i="1"/>
  <c r="C37" i="1" s="1"/>
  <c r="C16" i="1"/>
  <c r="C36" i="1" s="1"/>
  <c r="C15" i="1"/>
  <c r="C35" i="1" s="1"/>
  <c r="C14" i="1"/>
  <c r="C34" i="1" s="1"/>
  <c r="C13" i="1"/>
  <c r="C33" i="1" s="1"/>
  <c r="C12" i="1"/>
  <c r="C32" i="1" s="1"/>
  <c r="C11" i="1"/>
  <c r="C31" i="1" s="1"/>
  <c r="C10" i="1"/>
  <c r="C30" i="1" s="1"/>
  <c r="B10" i="1"/>
  <c r="B11" i="1" l="1"/>
  <c r="B12" i="1" s="1"/>
  <c r="B13" i="1" s="1"/>
  <c r="B14" i="1" s="1"/>
  <c r="B15" i="1" s="1"/>
  <c r="B16" i="1" s="1"/>
  <c r="B17" i="1" s="1"/>
  <c r="B18" i="1" s="1"/>
  <c r="B19" i="1" s="1"/>
  <c r="D9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</calcChain>
</file>

<file path=xl/sharedStrings.xml><?xml version="1.0" encoding="utf-8"?>
<sst xmlns="http://schemas.openxmlformats.org/spreadsheetml/2006/main" count="9" uniqueCount="9">
  <si>
    <t>Amount</t>
  </si>
  <si>
    <t>Start Date</t>
  </si>
  <si>
    <t>Payment No.</t>
  </si>
  <si>
    <t>Payment
Date</t>
  </si>
  <si>
    <t>Payment</t>
  </si>
  <si>
    <t>Balance</t>
  </si>
  <si>
    <t>Repayment amount</t>
  </si>
  <si>
    <t>Payment frequency (days)</t>
  </si>
  <si>
    <t>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</si>
</sst>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[$-409]d\-mmm\-yyyy;@"/>
    <numFmt numFmtId="166" formatCode="[$-409]dd\-mmm\-yy;@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name val="Trebuchet MS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4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name val="Arial"/>
      <family val="2"/>
    </font>
    <font>
      <b/>
      <sz val="24"/>
      <color theme="0"/>
      <name val="Tahoma"/>
      <family val="2"/>
      <charset val="204"/>
    </font>
    <font>
      <sz val="10"/>
      <name val="Tahoma"/>
      <family val="2"/>
    </font>
    <font>
      <sz val="10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7" fillId="0" borderId="1" xfId="0" applyNumberFormat="1" applyFont="1" applyFill="1" applyBorder="1" applyAlignment="1" applyProtection="1">
      <alignment horizontal="left" vertical="center" shrinkToFit="1"/>
    </xf>
    <xf numFmtId="0" fontId="8" fillId="0" borderId="1" xfId="0" applyFont="1" applyBorder="1" applyAlignment="1" applyProtection="1"/>
    <xf numFmtId="1" fontId="7" fillId="0" borderId="1" xfId="0" applyNumberFormat="1" applyFont="1" applyFill="1" applyBorder="1" applyAlignment="1" applyProtection="1">
      <alignment horizontal="right" vertical="center" shrinkToFit="1"/>
    </xf>
    <xf numFmtId="1" fontId="8" fillId="0" borderId="1" xfId="0" applyNumberFormat="1" applyFont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 vertical="center" shrinkToFit="1"/>
    </xf>
    <xf numFmtId="166" fontId="8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Font="1" applyBorder="1" applyAlignment="1" applyProtection="1"/>
    <xf numFmtId="0" fontId="4" fillId="4" borderId="2" xfId="0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left" vertical="center" shrinkToFit="1"/>
    </xf>
    <xf numFmtId="44" fontId="6" fillId="2" borderId="6" xfId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165" fontId="6" fillId="2" borderId="8" xfId="0" applyNumberFormat="1" applyFont="1" applyFill="1" applyBorder="1" applyAlignment="1" applyProtection="1">
      <alignment horizontal="center" vertical="center"/>
    </xf>
    <xf numFmtId="44" fontId="6" fillId="2" borderId="9" xfId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44" fontId="10" fillId="2" borderId="6" xfId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44" fontId="11" fillId="2" borderId="6" xfId="1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left" vertical="center" shrinkToFit="1"/>
    </xf>
  </cellXfs>
  <cellStyles count="2">
    <cellStyle name="Currency" xfId="1" builtinId="4"/>
    <cellStyle name="Normal" xfId="0" builtinId="0"/>
  </cellStyles>
  <dxfs count="13">
    <dxf>
      <protection locked="1" hidden="0"/>
    </dxf>
    <dxf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_-[$$-409]* #,##0.00_ ;_-[$$-409]* \-#,##0.00\ ;_-[$$-409]* &quot;-&quot;??_ ;_-@_ "/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5" formatCode="[$-409]d\-mmm\-yyyy;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/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  <dxf>
      <border>
        <top/>
        <bottom style="thin">
          <color indexed="49"/>
        </bottom>
      </border>
    </dxf>
    <dxf>
      <font>
        <b val="0"/>
        <i val="0"/>
        <condense val="0"/>
        <extend val="0"/>
        <color indexed="9"/>
      </font>
      <fill>
        <patternFill patternType="solid"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D45" totalsRowShown="0" headerRowDxfId="1" dataDxfId="0" headerRowBorderDxfId="8" tableBorderDxfId="7" totalsRowBorderDxfId="6">
  <autoFilter ref="A8:D45" xr:uid="{00000000-0009-0000-0100-000001000000}"/>
  <tableColumns count="4">
    <tableColumn id="1" xr3:uid="{00000000-0010-0000-0000-000001000000}" name="Payment No." dataDxfId="5"/>
    <tableColumn id="2" xr3:uid="{00000000-0010-0000-0000-000002000000}" name="Payment_x000a_Date" dataDxfId="4">
      <calculatedColumnFormula>B8+14</calculatedColumnFormula>
    </tableColumn>
    <tableColumn id="3" xr3:uid="{00000000-0010-0000-0000-000003000000}" name="Payment" dataDxfId="3"/>
    <tableColumn id="4" xr3:uid="{00000000-0010-0000-0000-000004000000}" name="Balance" dataDxfId="2" dataCellStyle="Currency">
      <calculatedColumnFormula>D8-C9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E6" sqref="E6"/>
    </sheetView>
  </sheetViews>
  <sheetFormatPr defaultRowHeight="14.25" x14ac:dyDescent="0.2"/>
  <cols>
    <col min="1" max="1" width="15" style="5" bestFit="1" customWidth="1"/>
    <col min="2" max="2" width="18" style="5" customWidth="1"/>
    <col min="3" max="3" width="10.875" style="5" customWidth="1"/>
    <col min="4" max="4" width="10" style="5" bestFit="1" customWidth="1"/>
    <col min="5" max="16384" width="9" style="5"/>
  </cols>
  <sheetData>
    <row r="1" spans="1:8" ht="59.25" customHeight="1" x14ac:dyDescent="0.2">
      <c r="A1" s="2" t="s">
        <v>8</v>
      </c>
      <c r="B1" s="3"/>
      <c r="C1" s="3"/>
      <c r="D1" s="3"/>
      <c r="E1" s="4"/>
      <c r="F1" s="4"/>
      <c r="G1" s="4"/>
      <c r="H1" s="4"/>
    </row>
    <row r="3" spans="1:8" ht="15" x14ac:dyDescent="0.2">
      <c r="A3" s="1" t="s">
        <v>0</v>
      </c>
      <c r="B3" s="1"/>
      <c r="C3" s="6">
        <v>280</v>
      </c>
      <c r="D3" s="7"/>
    </row>
    <row r="4" spans="1:8" ht="15" x14ac:dyDescent="0.2">
      <c r="A4" s="1" t="s">
        <v>7</v>
      </c>
      <c r="B4" s="1"/>
      <c r="C4" s="8">
        <v>14</v>
      </c>
      <c r="D4" s="9"/>
    </row>
    <row r="5" spans="1:8" ht="15" x14ac:dyDescent="0.2">
      <c r="A5" s="1" t="s">
        <v>1</v>
      </c>
      <c r="B5" s="1"/>
      <c r="C5" s="10">
        <v>44479</v>
      </c>
      <c r="D5" s="11"/>
    </row>
    <row r="6" spans="1:8" ht="15" x14ac:dyDescent="0.2">
      <c r="A6" s="1" t="s">
        <v>6</v>
      </c>
      <c r="B6" s="1"/>
      <c r="C6" s="6">
        <v>50</v>
      </c>
      <c r="D6" s="7"/>
    </row>
    <row r="7" spans="1:8" ht="15" x14ac:dyDescent="0.2">
      <c r="A7" s="12"/>
      <c r="B7" s="12"/>
      <c r="C7" s="13"/>
      <c r="D7" s="14"/>
    </row>
    <row r="8" spans="1:8" ht="25.5" x14ac:dyDescent="0.2">
      <c r="A8" s="15" t="s">
        <v>2</v>
      </c>
      <c r="B8" s="16" t="s">
        <v>3</v>
      </c>
      <c r="C8" s="17" t="s">
        <v>4</v>
      </c>
      <c r="D8" s="18" t="s">
        <v>5</v>
      </c>
    </row>
    <row r="9" spans="1:8" x14ac:dyDescent="0.2">
      <c r="A9" s="19"/>
      <c r="B9" s="20"/>
      <c r="C9" s="21"/>
      <c r="D9" s="22">
        <f>C3</f>
        <v>280</v>
      </c>
    </row>
    <row r="10" spans="1:8" x14ac:dyDescent="0.2">
      <c r="A10" s="23">
        <v>1</v>
      </c>
      <c r="B10" s="24">
        <f>C5</f>
        <v>44479</v>
      </c>
      <c r="C10" s="25">
        <f>C6</f>
        <v>50</v>
      </c>
      <c r="D10" s="26">
        <f>D9-C10</f>
        <v>230</v>
      </c>
    </row>
    <row r="11" spans="1:8" x14ac:dyDescent="0.2">
      <c r="A11" s="23">
        <v>2</v>
      </c>
      <c r="B11" s="24">
        <f>B10+14</f>
        <v>44493</v>
      </c>
      <c r="C11" s="25">
        <f>C6</f>
        <v>50</v>
      </c>
      <c r="D11" s="26">
        <f t="shared" ref="D11:D17" si="0">D10-C11</f>
        <v>180</v>
      </c>
    </row>
    <row r="12" spans="1:8" x14ac:dyDescent="0.2">
      <c r="A12" s="23">
        <v>3</v>
      </c>
      <c r="B12" s="24">
        <f t="shared" ref="B12:B19" si="1">B11+14</f>
        <v>44507</v>
      </c>
      <c r="C12" s="25">
        <f>C6</f>
        <v>50</v>
      </c>
      <c r="D12" s="26">
        <f t="shared" si="0"/>
        <v>130</v>
      </c>
    </row>
    <row r="13" spans="1:8" x14ac:dyDescent="0.2">
      <c r="A13" s="23">
        <v>4</v>
      </c>
      <c r="B13" s="24">
        <f t="shared" si="1"/>
        <v>44521</v>
      </c>
      <c r="C13" s="25">
        <f>C6</f>
        <v>50</v>
      </c>
      <c r="D13" s="26">
        <f t="shared" si="0"/>
        <v>80</v>
      </c>
    </row>
    <row r="14" spans="1:8" x14ac:dyDescent="0.2">
      <c r="A14" s="23">
        <v>5</v>
      </c>
      <c r="B14" s="24">
        <f t="shared" si="1"/>
        <v>44535</v>
      </c>
      <c r="C14" s="25">
        <f>C6</f>
        <v>50</v>
      </c>
      <c r="D14" s="26">
        <f t="shared" si="0"/>
        <v>30</v>
      </c>
    </row>
    <row r="15" spans="1:8" x14ac:dyDescent="0.2">
      <c r="A15" s="23">
        <v>6</v>
      </c>
      <c r="B15" s="24">
        <f t="shared" si="1"/>
        <v>44549</v>
      </c>
      <c r="C15" s="25">
        <f>C6</f>
        <v>50</v>
      </c>
      <c r="D15" s="26">
        <f t="shared" si="0"/>
        <v>-20</v>
      </c>
    </row>
    <row r="16" spans="1:8" x14ac:dyDescent="0.2">
      <c r="A16" s="23">
        <v>7</v>
      </c>
      <c r="B16" s="24">
        <f t="shared" si="1"/>
        <v>44563</v>
      </c>
      <c r="C16" s="25">
        <f>C6</f>
        <v>50</v>
      </c>
      <c r="D16" s="26">
        <f t="shared" si="0"/>
        <v>-70</v>
      </c>
    </row>
    <row r="17" spans="1:4" x14ac:dyDescent="0.2">
      <c r="A17" s="27">
        <v>8</v>
      </c>
      <c r="B17" s="28">
        <f t="shared" si="1"/>
        <v>44577</v>
      </c>
      <c r="C17" s="25">
        <f>C6</f>
        <v>50</v>
      </c>
      <c r="D17" s="29">
        <f t="shared" si="0"/>
        <v>-120</v>
      </c>
    </row>
    <row r="18" spans="1:4" x14ac:dyDescent="0.2">
      <c r="A18" s="27">
        <v>9</v>
      </c>
      <c r="B18" s="28">
        <f t="shared" si="1"/>
        <v>44591</v>
      </c>
      <c r="C18" s="25">
        <f>C6</f>
        <v>50</v>
      </c>
      <c r="D18" s="29">
        <f t="shared" ref="D18:D31" si="2">D17-C18</f>
        <v>-170</v>
      </c>
    </row>
    <row r="19" spans="1:4" x14ac:dyDescent="0.2">
      <c r="A19" s="27">
        <v>10</v>
      </c>
      <c r="B19" s="28">
        <f t="shared" si="1"/>
        <v>44605</v>
      </c>
      <c r="C19" s="25">
        <f>C6</f>
        <v>50</v>
      </c>
      <c r="D19" s="29">
        <f t="shared" si="2"/>
        <v>-220</v>
      </c>
    </row>
    <row r="20" spans="1:4" x14ac:dyDescent="0.2">
      <c r="A20" s="30">
        <v>11</v>
      </c>
      <c r="B20" s="31">
        <f>B19+12</f>
        <v>44617</v>
      </c>
      <c r="C20" s="25">
        <f>C6</f>
        <v>50</v>
      </c>
      <c r="D20" s="32">
        <f t="shared" si="2"/>
        <v>-270</v>
      </c>
    </row>
    <row r="21" spans="1:4" x14ac:dyDescent="0.2">
      <c r="A21" s="30">
        <v>12</v>
      </c>
      <c r="B21" s="31">
        <f t="shared" ref="B21:B26" si="3">B20+14</f>
        <v>44631</v>
      </c>
      <c r="C21" s="25">
        <f>C6</f>
        <v>50</v>
      </c>
      <c r="D21" s="32">
        <f t="shared" si="2"/>
        <v>-320</v>
      </c>
    </row>
    <row r="22" spans="1:4" x14ac:dyDescent="0.2">
      <c r="A22" s="30">
        <v>13</v>
      </c>
      <c r="B22" s="31">
        <f t="shared" si="3"/>
        <v>44645</v>
      </c>
      <c r="C22" s="25">
        <f>C6</f>
        <v>50</v>
      </c>
      <c r="D22" s="32">
        <f t="shared" si="2"/>
        <v>-370</v>
      </c>
    </row>
    <row r="23" spans="1:4" x14ac:dyDescent="0.2">
      <c r="A23" s="33">
        <v>14</v>
      </c>
      <c r="B23" s="31">
        <f t="shared" si="3"/>
        <v>44659</v>
      </c>
      <c r="C23" s="25">
        <f>C6</f>
        <v>50</v>
      </c>
      <c r="D23" s="34">
        <f t="shared" si="2"/>
        <v>-420</v>
      </c>
    </row>
    <row r="24" spans="1:4" x14ac:dyDescent="0.2">
      <c r="A24" s="33">
        <v>15</v>
      </c>
      <c r="B24" s="31">
        <f t="shared" si="3"/>
        <v>44673</v>
      </c>
      <c r="C24" s="25">
        <f>C6</f>
        <v>50</v>
      </c>
      <c r="D24" s="34">
        <f t="shared" si="2"/>
        <v>-470</v>
      </c>
    </row>
    <row r="25" spans="1:4" x14ac:dyDescent="0.2">
      <c r="A25" s="33">
        <v>16</v>
      </c>
      <c r="B25" s="31">
        <f t="shared" si="3"/>
        <v>44687</v>
      </c>
      <c r="C25" s="25">
        <v>25</v>
      </c>
      <c r="D25" s="34">
        <f t="shared" si="2"/>
        <v>-495</v>
      </c>
    </row>
    <row r="26" spans="1:4" x14ac:dyDescent="0.2">
      <c r="A26" s="33">
        <v>17</v>
      </c>
      <c r="B26" s="31">
        <f t="shared" si="3"/>
        <v>44701</v>
      </c>
      <c r="C26" s="25">
        <v>25</v>
      </c>
      <c r="D26" s="34">
        <f t="shared" si="2"/>
        <v>-520</v>
      </c>
    </row>
    <row r="27" spans="1:4" x14ac:dyDescent="0.2">
      <c r="A27" s="33">
        <v>18</v>
      </c>
      <c r="B27" s="35">
        <f>B26+14</f>
        <v>44715</v>
      </c>
      <c r="C27" s="25">
        <v>25</v>
      </c>
      <c r="D27" s="34">
        <f t="shared" si="2"/>
        <v>-545</v>
      </c>
    </row>
    <row r="28" spans="1:4" x14ac:dyDescent="0.2">
      <c r="A28" s="33">
        <v>19</v>
      </c>
      <c r="B28" s="31">
        <f>B27+14</f>
        <v>44729</v>
      </c>
      <c r="C28" s="36">
        <v>25</v>
      </c>
      <c r="D28" s="34">
        <f t="shared" si="2"/>
        <v>-570</v>
      </c>
    </row>
    <row r="29" spans="1:4" x14ac:dyDescent="0.2">
      <c r="A29" s="33">
        <v>20</v>
      </c>
      <c r="B29" s="31">
        <f>B28+14</f>
        <v>44743</v>
      </c>
      <c r="C29" s="36">
        <v>25</v>
      </c>
      <c r="D29" s="34">
        <f t="shared" si="2"/>
        <v>-595</v>
      </c>
    </row>
    <row r="30" spans="1:4" x14ac:dyDescent="0.2">
      <c r="A30" s="33">
        <v>21</v>
      </c>
      <c r="B30" s="31">
        <f>B29+14</f>
        <v>44757</v>
      </c>
      <c r="C30" s="36">
        <f t="shared" ref="C30:C43" si="4">C10</f>
        <v>50</v>
      </c>
      <c r="D30" s="34">
        <f t="shared" si="2"/>
        <v>-645</v>
      </c>
    </row>
    <row r="31" spans="1:4" x14ac:dyDescent="0.2">
      <c r="A31" s="33">
        <v>22</v>
      </c>
      <c r="B31" s="31">
        <f>B30+14</f>
        <v>44771</v>
      </c>
      <c r="C31" s="36">
        <f t="shared" si="4"/>
        <v>50</v>
      </c>
      <c r="D31" s="34">
        <f t="shared" si="2"/>
        <v>-695</v>
      </c>
    </row>
    <row r="32" spans="1:4" x14ac:dyDescent="0.2">
      <c r="A32" s="33">
        <v>23</v>
      </c>
      <c r="B32" s="31">
        <f t="shared" ref="B32:B38" si="5">B31+14</f>
        <v>44785</v>
      </c>
      <c r="C32" s="36">
        <f t="shared" si="4"/>
        <v>50</v>
      </c>
      <c r="D32" s="34">
        <f t="shared" ref="D32:D38" si="6">D31-C32</f>
        <v>-745</v>
      </c>
    </row>
    <row r="33" spans="1:4" x14ac:dyDescent="0.2">
      <c r="A33" s="33">
        <v>24</v>
      </c>
      <c r="B33" s="31">
        <f t="shared" si="5"/>
        <v>44799</v>
      </c>
      <c r="C33" s="36">
        <f t="shared" si="4"/>
        <v>50</v>
      </c>
      <c r="D33" s="34">
        <f t="shared" si="6"/>
        <v>-795</v>
      </c>
    </row>
    <row r="34" spans="1:4" x14ac:dyDescent="0.2">
      <c r="A34" s="33">
        <v>25</v>
      </c>
      <c r="B34" s="31">
        <f t="shared" si="5"/>
        <v>44813</v>
      </c>
      <c r="C34" s="36">
        <f t="shared" si="4"/>
        <v>50</v>
      </c>
      <c r="D34" s="34">
        <f t="shared" si="6"/>
        <v>-845</v>
      </c>
    </row>
    <row r="35" spans="1:4" x14ac:dyDescent="0.2">
      <c r="A35" s="33">
        <v>26</v>
      </c>
      <c r="B35" s="31">
        <f t="shared" si="5"/>
        <v>44827</v>
      </c>
      <c r="C35" s="36">
        <f t="shared" si="4"/>
        <v>50</v>
      </c>
      <c r="D35" s="34">
        <f t="shared" si="6"/>
        <v>-895</v>
      </c>
    </row>
    <row r="36" spans="1:4" x14ac:dyDescent="0.2">
      <c r="A36" s="33">
        <v>27</v>
      </c>
      <c r="B36" s="31">
        <f t="shared" si="5"/>
        <v>44841</v>
      </c>
      <c r="C36" s="36">
        <f t="shared" si="4"/>
        <v>50</v>
      </c>
      <c r="D36" s="34">
        <f t="shared" si="6"/>
        <v>-945</v>
      </c>
    </row>
    <row r="37" spans="1:4" x14ac:dyDescent="0.2">
      <c r="A37" s="33">
        <v>28</v>
      </c>
      <c r="B37" s="31">
        <f t="shared" si="5"/>
        <v>44855</v>
      </c>
      <c r="C37" s="36">
        <f t="shared" si="4"/>
        <v>50</v>
      </c>
      <c r="D37" s="34">
        <f t="shared" si="6"/>
        <v>-995</v>
      </c>
    </row>
    <row r="38" spans="1:4" x14ac:dyDescent="0.2">
      <c r="A38" s="33">
        <v>29</v>
      </c>
      <c r="B38" s="31">
        <f t="shared" si="5"/>
        <v>44869</v>
      </c>
      <c r="C38" s="36">
        <f t="shared" si="4"/>
        <v>50</v>
      </c>
      <c r="D38" s="34">
        <f t="shared" si="6"/>
        <v>-1045</v>
      </c>
    </row>
    <row r="39" spans="1:4" x14ac:dyDescent="0.2">
      <c r="A39" s="33">
        <v>30</v>
      </c>
      <c r="B39" s="31">
        <f t="shared" ref="B39:B45" si="7">B38+14</f>
        <v>44883</v>
      </c>
      <c r="C39" s="36">
        <f t="shared" si="4"/>
        <v>50</v>
      </c>
      <c r="D39" s="34">
        <f t="shared" ref="D39:D45" si="8">D38-C39</f>
        <v>-1095</v>
      </c>
    </row>
    <row r="40" spans="1:4" x14ac:dyDescent="0.2">
      <c r="A40" s="33">
        <v>31</v>
      </c>
      <c r="B40" s="31">
        <f t="shared" si="7"/>
        <v>44897</v>
      </c>
      <c r="C40" s="36">
        <f t="shared" si="4"/>
        <v>50</v>
      </c>
      <c r="D40" s="34">
        <f t="shared" si="8"/>
        <v>-1145</v>
      </c>
    </row>
    <row r="41" spans="1:4" x14ac:dyDescent="0.2">
      <c r="A41" s="33">
        <v>32</v>
      </c>
      <c r="B41" s="31">
        <f t="shared" si="7"/>
        <v>44911</v>
      </c>
      <c r="C41" s="36">
        <f t="shared" si="4"/>
        <v>50</v>
      </c>
      <c r="D41" s="34">
        <f t="shared" si="8"/>
        <v>-1195</v>
      </c>
    </row>
    <row r="42" spans="1:4" x14ac:dyDescent="0.2">
      <c r="A42" s="33">
        <v>33</v>
      </c>
      <c r="B42" s="31">
        <f t="shared" si="7"/>
        <v>44925</v>
      </c>
      <c r="C42" s="36">
        <f t="shared" si="4"/>
        <v>50</v>
      </c>
      <c r="D42" s="34">
        <f t="shared" si="8"/>
        <v>-1245</v>
      </c>
    </row>
    <row r="43" spans="1:4" x14ac:dyDescent="0.2">
      <c r="A43" s="33">
        <v>34</v>
      </c>
      <c r="B43" s="31">
        <f t="shared" si="7"/>
        <v>44939</v>
      </c>
      <c r="C43" s="36">
        <f t="shared" si="4"/>
        <v>50</v>
      </c>
      <c r="D43" s="34">
        <f t="shared" si="8"/>
        <v>-1295</v>
      </c>
    </row>
    <row r="44" spans="1:4" x14ac:dyDescent="0.2">
      <c r="A44" s="33">
        <v>35</v>
      </c>
      <c r="B44" s="31">
        <f t="shared" si="7"/>
        <v>44953</v>
      </c>
      <c r="C44" s="36">
        <v>25</v>
      </c>
      <c r="D44" s="34">
        <f t="shared" si="8"/>
        <v>-1320</v>
      </c>
    </row>
    <row r="45" spans="1:4" x14ac:dyDescent="0.2">
      <c r="A45" s="33">
        <v>36</v>
      </c>
      <c r="B45" s="31">
        <f t="shared" si="7"/>
        <v>44967</v>
      </c>
      <c r="C45" s="36">
        <v>24.26</v>
      </c>
      <c r="D45" s="34">
        <f t="shared" si="8"/>
        <v>-1344.26</v>
      </c>
    </row>
  </sheetData>
  <sheetProtection algorithmName="SHA-512" hashValue="+rS+Jy0QtN8r6HrPM5Ytq8dRyZu9BCBGSmhX3yeXAGW5XuotR0IBlOS6dT6CdkYvJXEWdtDkYVf1v8Iipimr7Q==" saltValue="t3Nz9OoaOVXTeZxAH+P73w==" spinCount="100000" sheet="1" objects="1" scenarios="1"/>
  <protectedRanges>
    <protectedRange algorithmName="SHA-512" hashValue="JZ3HmCeiNnsJIUOBNVoKnPvmEU0/QMyf5VOUIEC32cgnxXr5g3oJV4X9aOwfCwUsEMMtu85h4y85i/VYfY8iHQ==" saltValue="Sc08FwD/IvEj0sypN2XaLw==" spinCount="100000" sqref="C3:D6" name="Unlocked" securityDescriptor="O:WDG:WDD:(A;;CC;;;WD)"/>
  </protectedRanges>
  <mergeCells count="9">
    <mergeCell ref="A1:D1"/>
    <mergeCell ref="C3:D3"/>
    <mergeCell ref="C4:D4"/>
    <mergeCell ref="C5:D5"/>
    <mergeCell ref="C6:D6"/>
    <mergeCell ref="A3:B3"/>
    <mergeCell ref="A4:B4"/>
    <mergeCell ref="A5:B5"/>
    <mergeCell ref="A6:B6"/>
  </mergeCells>
  <conditionalFormatting sqref="A10:D10 B19 A11:B18 D11:D19 C11:C27">
    <cfRule type="expression" dxfId="12" priority="7" stopIfTrue="1">
      <formula>IF($C10="",1,0)</formula>
    </cfRule>
    <cfRule type="expression" dxfId="11" priority="8" stopIfTrue="1">
      <formula>IF(#REF!&lt;=0,1,0)</formula>
    </cfRule>
  </conditionalFormatting>
  <conditionalFormatting sqref="A19">
    <cfRule type="expression" dxfId="10" priority="3" stopIfTrue="1">
      <formula>IF($C19="",1,0)</formula>
    </cfRule>
    <cfRule type="expression" dxfId="9" priority="4" stopIfTrue="1">
      <formula>IF(#REF!&lt;=0,1,0)</formula>
    </cfRule>
  </conditionalFormatting>
  <dataValidations count="1">
    <dataValidation type="date" operator="greaterThan" allowBlank="1" showInputMessage="1" showErrorMessage="1" sqref="C5" xr:uid="{00000000-0002-0000-0000-000000000000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76D99BA3025499659DC5FB0A0F74D" ma:contentTypeVersion="13" ma:contentTypeDescription="Create a new document." ma:contentTypeScope="" ma:versionID="f463a8d914abca6346b0c315e95383b5">
  <xsd:schema xmlns:xsd="http://www.w3.org/2001/XMLSchema" xmlns:xs="http://www.w3.org/2001/XMLSchema" xmlns:p="http://schemas.microsoft.com/office/2006/metadata/properties" xmlns:ns1="http://schemas.microsoft.com/sharepoint/v3" xmlns:ns2="f998846c-bf22-40f9-96b8-0cb83aa1fe52" targetNamespace="http://schemas.microsoft.com/office/2006/metadata/properties" ma:root="true" ma:fieldsID="5d8542536010ed2f6330592548d0f53c" ns1:_="" ns2:_="">
    <xsd:import namespace="http://schemas.microsoft.com/sharepoint/v3"/>
    <xsd:import namespace="f998846c-bf22-40f9-96b8-0cb83aa1fe5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846c-bf22-40f9-96b8-0cb83aa1fe52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PublishedNotificationAddresses xmlns="f998846c-bf22-40f9-96b8-0cb83aa1fe52" xsi:nil="true"/>
    <PPSubmittedDate xmlns="f998846c-bf22-40f9-96b8-0cb83aa1fe52">2022-11-17T06:58:56+00:00</PPSubmittedDate>
    <PPReferenceNumber xmlns="f998846c-bf22-40f9-96b8-0cb83aa1fe52" xsi:nil="true"/>
    <PPLastReviewedBy xmlns="f998846c-bf22-40f9-96b8-0cb83aa1fe52">
      <UserInfo>
        <DisplayName>THOMPSON, Ann</DisplayName>
        <AccountId>30</AccountId>
        <AccountType/>
      </UserInfo>
    </PPLastReviewedBy>
    <PPModeratedDate xmlns="f998846c-bf22-40f9-96b8-0cb83aa1fe52">2022-11-29T03:41:46+00:00</PPModeratedDate>
    <PPModeratedBy xmlns="f998846c-bf22-40f9-96b8-0cb83aa1fe52">
      <UserInfo>
        <DisplayName>THOMPSON, Ann</DisplayName>
        <AccountId>30</AccountId>
        <AccountType/>
      </UserInfo>
    </PPModeratedBy>
    <PublishingExpirationDate xmlns="http://schemas.microsoft.com/sharepoint/v3" xsi:nil="true"/>
    <PPSubmittedBy xmlns="f998846c-bf22-40f9-96b8-0cb83aa1fe52">
      <UserInfo>
        <DisplayName>THOMPSON, Ann</DisplayName>
        <AccountId>30</AccountId>
        <AccountType/>
      </UserInfo>
    </PPSubmittedBy>
    <PPContentApprover xmlns="f998846c-bf22-40f9-96b8-0cb83aa1fe52">
      <UserInfo>
        <DisplayName>THOMPSON, Ann</DisplayName>
        <AccountId>30</AccountId>
        <AccountType/>
      </UserInfo>
    </PPContentApprover>
    <PublishingStartDate xmlns="http://schemas.microsoft.com/sharepoint/v3" xsi:nil="true"/>
    <PPContentAuthor xmlns="f998846c-bf22-40f9-96b8-0cb83aa1fe52">
      <UserInfo>
        <DisplayName>WICKS, Tricia</DisplayName>
        <AccountId>36</AccountId>
        <AccountType/>
      </UserInfo>
    </PPContentAuthor>
    <PPLastReviewedDate xmlns="f998846c-bf22-40f9-96b8-0cb83aa1fe52">2022-11-29T03:41:46+00:00</PPLastReviewedDate>
    <PPReviewDate xmlns="f998846c-bf22-40f9-96b8-0cb83aa1fe52">2022-12-02T14:00:00+00:00</PPReviewDate>
    <PPContentOwner xmlns="f998846c-bf22-40f9-96b8-0cb83aa1fe52">
      <UserInfo>
        <DisplayName>WICKS, Tricia</DisplayName>
        <AccountId>36</AccountId>
        <AccountType/>
      </UserInfo>
    </PPContent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ACFEEA-2A07-45F2-B824-0258202F2579}"/>
</file>

<file path=customXml/itemProps2.xml><?xml version="1.0" encoding="utf-8"?>
<ds:datastoreItem xmlns:ds="http://schemas.openxmlformats.org/officeDocument/2006/customXml" ds:itemID="{298165F9-E84D-4F49-97FD-DF7A74CB7DDE}"/>
</file>

<file path=customXml/itemProps3.xml><?xml version="1.0" encoding="utf-8"?>
<ds:datastoreItem xmlns:ds="http://schemas.openxmlformats.org/officeDocument/2006/customXml" ds:itemID="{EC67D2DB-BFBF-4A7A-B81F-82BC3C579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Payment</vt:lpstr>
    </vt:vector>
  </TitlesOfParts>
  <Company>Residential Tenancies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Payment Schedule Calculator</dc:title>
  <dc:creator>Stephanie Ross</dc:creator>
  <cp:lastModifiedBy>WICKS, Tricia</cp:lastModifiedBy>
  <cp:lastPrinted>2021-09-11T04:20:07Z</cp:lastPrinted>
  <dcterms:created xsi:type="dcterms:W3CDTF">2018-07-16T05:37:35Z</dcterms:created>
  <dcterms:modified xsi:type="dcterms:W3CDTF">2021-12-02T21:25:43Z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0x01010091C76D99BA3025499659DC5FB0A0F74D</vt:lpwstr>
  </property>
</Properties>
</file>